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AGOS\Activités\2021\Chai d'Anton\"/>
    </mc:Choice>
  </mc:AlternateContent>
  <xr:revisionPtr revIDLastSave="0" documentId="13_ncr:1_{26C3394C-847B-41BB-BBC0-5994B809281D}" xr6:coauthVersionLast="36" xr6:coauthVersionMax="36" xr10:uidLastSave="{00000000-0000-0000-0000-000000000000}"/>
  <bookViews>
    <workbookView xWindow="0" yWindow="0" windowWidth="50430" windowHeight="18210" xr2:uid="{7122932A-B366-4DE5-826E-B6596479DFA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6" i="1"/>
  <c r="H29" i="1" l="1"/>
  <c r="H28" i="1"/>
  <c r="H27" i="1"/>
  <c r="H26" i="1"/>
  <c r="H25" i="1"/>
  <c r="H24" i="1"/>
  <c r="H23" i="1"/>
  <c r="H22" i="1"/>
  <c r="H21" i="1"/>
  <c r="H20" i="1"/>
  <c r="H17" i="1"/>
  <c r="H15" i="1"/>
  <c r="H14" i="1"/>
  <c r="H13" i="1"/>
  <c r="H11" i="1"/>
  <c r="H10" i="1"/>
  <c r="H18" i="1" l="1"/>
  <c r="H30" i="1"/>
  <c r="H31" i="1" l="1"/>
  <c r="H32" i="1" s="1"/>
</calcChain>
</file>

<file path=xl/sharedStrings.xml><?xml version="1.0" encoding="utf-8"?>
<sst xmlns="http://schemas.openxmlformats.org/spreadsheetml/2006/main" count="53" uniqueCount="49">
  <si>
    <t>Vins</t>
  </si>
  <si>
    <t>Rouge</t>
  </si>
  <si>
    <t>Cl</t>
  </si>
  <si>
    <t>Blanc</t>
  </si>
  <si>
    <t>Rosé</t>
  </si>
  <si>
    <t>Bière</t>
  </si>
  <si>
    <t>AOP Bordeaux "Cabane de Saguet" x6</t>
  </si>
  <si>
    <t>AOP Bordeaux Supérieur "Alta Gaïa" x6</t>
  </si>
  <si>
    <t>IGP Pays d'Oc Chardonnay "Ampelausorus"  x6</t>
  </si>
  <si>
    <t>VDF Rosé Buzet "Nuage" x6</t>
  </si>
  <si>
    <t>IGP Pays d'Oc Chardonnay "French Défilé" - Anne de Joyeuse x6</t>
  </si>
  <si>
    <t>Allemande Krombacher x24</t>
  </si>
  <si>
    <t>Saucisson</t>
  </si>
  <si>
    <t>Nature</t>
  </si>
  <si>
    <t>Poivre</t>
  </si>
  <si>
    <t>Sanglier</t>
  </si>
  <si>
    <t>Bleu d’Auvergne</t>
  </si>
  <si>
    <t>Fumé</t>
  </si>
  <si>
    <t>Canard</t>
  </si>
  <si>
    <t>Noisettes</t>
  </si>
  <si>
    <t>Comté</t>
  </si>
  <si>
    <t>Figues</t>
  </si>
  <si>
    <t>Herbes</t>
  </si>
  <si>
    <t>Prix public TTC</t>
  </si>
  <si>
    <t>Prix AGOS TTC</t>
  </si>
  <si>
    <t>Quantité souhaitée</t>
  </si>
  <si>
    <t>Total TTC</t>
  </si>
  <si>
    <t>Sous total "Vins"</t>
  </si>
  <si>
    <t>Sous total "Saucisson"</t>
  </si>
  <si>
    <t>Parfums</t>
  </si>
  <si>
    <t>Poids (gr)</t>
  </si>
  <si>
    <t xml:space="preserve">Offre spéciale : 10 saucissons pour 22,50 € </t>
  </si>
  <si>
    <t>Total de la commande</t>
  </si>
  <si>
    <t>Economies réalisées sur le prix public</t>
  </si>
  <si>
    <t>Commandes groupées</t>
  </si>
  <si>
    <t>Identité du demandeur :</t>
  </si>
  <si>
    <t>Prénom :</t>
  </si>
  <si>
    <t>Nom :</t>
  </si>
  <si>
    <t xml:space="preserve">Email : </t>
  </si>
  <si>
    <t xml:space="preserve">Portable : </t>
  </si>
  <si>
    <t xml:space="preserve">Commandes à transmettre à loic.lesage@inria.fr avant le 18/06 </t>
  </si>
  <si>
    <t>"Vins et saucissons" avec Le Chai d'Anthon</t>
  </si>
  <si>
    <t>Description du produit</t>
  </si>
  <si>
    <t>Paiement par carte bancaire ou chèque à l'ordre d'AGOS INRIA</t>
  </si>
  <si>
    <t>Livraison fin juin 2021</t>
  </si>
  <si>
    <t>Vente en partenariat avec Le Chai d'Anthon, Vitré (https://www.chai-danthon.fr/)</t>
  </si>
  <si>
    <t xml:space="preserve">L'abus d'alcool est dangereux pour la santé, consommez avec modération </t>
  </si>
  <si>
    <t>St Chinian 2018 Rouge Tradition Bio « Domaine Marion Pla » « Cuvée Premier Sceau » x1</t>
  </si>
  <si>
    <t>Coteaux d’Aix en Provence Bio 2019 Cuvée Leonie « Domaine La Cadeniere » 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</si>
</sst>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trike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44" fontId="4" fillId="0" borderId="1" xfId="1" applyFont="1" applyBorder="1"/>
    <xf numFmtId="0" fontId="3" fillId="0" borderId="1" xfId="0" applyFont="1" applyBorder="1" applyAlignment="1">
      <alignment horizontal="center" vertical="center"/>
    </xf>
    <xf numFmtId="44" fontId="0" fillId="0" borderId="6" xfId="0" applyNumberFormat="1" applyBorder="1"/>
    <xf numFmtId="44" fontId="0" fillId="0" borderId="9" xfId="0" applyNumberForma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13" xfId="0" applyFont="1" applyBorder="1"/>
    <xf numFmtId="0" fontId="0" fillId="0" borderId="0" xfId="0" applyFill="1"/>
    <xf numFmtId="0" fontId="8" fillId="0" borderId="12" xfId="0" applyFont="1" applyFill="1" applyBorder="1" applyAlignment="1"/>
    <xf numFmtId="0" fontId="8" fillId="0" borderId="18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0" fontId="0" fillId="0" borderId="0" xfId="0" applyBorder="1" applyAlignment="1"/>
    <xf numFmtId="0" fontId="0" fillId="0" borderId="16" xfId="0" applyBorder="1" applyAlignment="1"/>
    <xf numFmtId="44" fontId="10" fillId="0" borderId="1" xfId="1" applyFont="1" applyBorder="1"/>
    <xf numFmtId="44" fontId="11" fillId="0" borderId="20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44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32351</xdr:colOff>
      <xdr:row>0</xdr:row>
      <xdr:rowOff>46727</xdr:rowOff>
    </xdr:from>
    <xdr:to>
      <xdr:col>1</xdr:col>
      <xdr:colOff>578081</xdr:colOff>
      <xdr:row>2</xdr:row>
      <xdr:rowOff>132991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6E64D5-626F-4F94-9556-F68218E4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1" y="46727"/>
          <a:ext cx="1192711" cy="629009"/>
        </a:xfrm>
        <a:prstGeom prst="rect">
          <a:avLst/>
        </a:prstGeom>
      </xdr:spPr>
    </xdr:pic>
    <xdr:clientData/>
  </xdr:twoCellAnchor>
  <xdr:twoCellAnchor editAs="oneCell">
    <xdr:from>
      <xdr:col>3</xdr:col>
      <xdr:colOff>98699</xdr:colOff>
      <xdr:row>15</xdr:row>
      <xdr:rowOff>351592</xdr:rowOff>
    </xdr:from>
    <xdr:to>
      <xdr:col>3</xdr:col>
      <xdr:colOff>290133</xdr:colOff>
      <xdr:row>15</xdr:row>
      <xdr:rowOff>617908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B5FA9C-F11F-4093-A22A-9CA440444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182" y="6424990"/>
          <a:ext cx="191434" cy="266316"/>
        </a:xfrm>
        <a:prstGeom prst="rect">
          <a:avLst/>
        </a:prstGeom>
      </xdr:spPr>
    </xdr:pic>
    <xdr:clientData/>
  </xdr:twoCellAnchor>
  <xdr:twoCellAnchor editAs="oneCell">
    <xdr:from>
      <xdr:col>3</xdr:col>
      <xdr:colOff>102574</xdr:colOff>
      <xdr:row>11</xdr:row>
      <xdr:rowOff>390985</xdr:rowOff>
    </xdr:from>
    <xdr:to>
      <xdr:col>3</xdr:col>
      <xdr:colOff>294008</xdr:colOff>
      <xdr:row>11</xdr:row>
      <xdr:rowOff>657301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2357728-7BC8-43CA-AA4C-4AD225CA4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4057" y="3710205"/>
          <a:ext cx="191434" cy="26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0443-7B03-47EE-9F0C-245BA317657A}">
  <dimension ref="A1:H37"/>
  <sheetViews>
    <sheetView tabSelected="1" topLeftCell="A7" zoomScale="295" zoomScaleNormal="295" workbookViewId="0">
      <selection activeCell="G10" sqref="G10"/>
    </sheetView>
  </sheetViews>
  <sheetFormatPr baseColWidth="10" defaultRowHeight="15" x14ac:dyDescent="0.25"/>
  <cols>
    <col min="1" max="1" width="9.7109375" customWidth="1"/>
    <col min="2" max="2" width="9.5703125" customWidth="1"/>
    <col min="3" max="3" width="20.140625" style="2" customWidth="1"/>
    <col min="4" max="4" width="5.5703125" customWidth="1"/>
    <col min="5" max="5" width="10.28515625" style="3" customWidth="1"/>
    <col min="6" max="6" width="9.42578125" customWidth="1"/>
    <col min="7" max="7" width="9.85546875" customWidth="1"/>
  </cols>
  <sheetData>
    <row r="1" spans="1:8" ht="21" x14ac:dyDescent="0.35">
      <c r="A1" s="19"/>
      <c r="B1" s="20"/>
      <c r="C1" s="40" t="s">
        <v>34</v>
      </c>
      <c r="D1" s="40"/>
      <c r="E1" s="40"/>
      <c r="F1" s="40"/>
      <c r="G1" s="40"/>
      <c r="H1" s="40"/>
    </row>
    <row r="2" spans="1:8" ht="21.75" thickBot="1" x14ac:dyDescent="0.4">
      <c r="A2" s="19"/>
      <c r="B2" s="21"/>
      <c r="C2" s="41" t="s">
        <v>41</v>
      </c>
      <c r="D2" s="41"/>
      <c r="E2" s="41"/>
      <c r="F2" s="41"/>
      <c r="G2" s="41"/>
      <c r="H2" s="41"/>
    </row>
    <row r="3" spans="1:8" s="3" customFormat="1" ht="17.25" customHeight="1" x14ac:dyDescent="0.35">
      <c r="A3" s="22"/>
      <c r="B3" s="22"/>
      <c r="C3" s="42" t="s">
        <v>40</v>
      </c>
      <c r="D3" s="42"/>
      <c r="E3" s="42"/>
      <c r="F3" s="42"/>
      <c r="G3" s="42"/>
      <c r="H3" s="42"/>
    </row>
    <row r="4" spans="1:8" ht="15.75" thickBot="1" x14ac:dyDescent="0.3"/>
    <row r="5" spans="1:8" s="3" customFormat="1" x14ac:dyDescent="0.25">
      <c r="A5" s="18" t="s">
        <v>35</v>
      </c>
      <c r="B5" s="13"/>
      <c r="C5" s="14"/>
      <c r="D5" s="13"/>
      <c r="E5" s="13"/>
      <c r="F5" s="13"/>
      <c r="G5" s="13"/>
      <c r="H5" s="15"/>
    </row>
    <row r="6" spans="1:8" s="3" customFormat="1" x14ac:dyDescent="0.25">
      <c r="A6" s="16" t="s">
        <v>37</v>
      </c>
      <c r="B6" s="36"/>
      <c r="C6" s="36"/>
      <c r="D6" s="36" t="s">
        <v>36</v>
      </c>
      <c r="E6" s="36"/>
      <c r="F6" s="28"/>
      <c r="G6" s="28"/>
      <c r="H6" s="29"/>
    </row>
    <row r="7" spans="1:8" ht="15.75" thickBot="1" x14ac:dyDescent="0.3">
      <c r="A7" s="17" t="s">
        <v>38</v>
      </c>
      <c r="B7" s="37"/>
      <c r="C7" s="37"/>
      <c r="D7" s="37" t="s">
        <v>39</v>
      </c>
      <c r="E7" s="37"/>
      <c r="F7" s="26"/>
      <c r="G7" s="26"/>
      <c r="H7" s="27"/>
    </row>
    <row r="8" spans="1:8" ht="15.75" thickBot="1" x14ac:dyDescent="0.3"/>
    <row r="9" spans="1:8" s="1" customFormat="1" ht="31.5" customHeight="1" x14ac:dyDescent="0.25">
      <c r="A9" s="38" t="s">
        <v>42</v>
      </c>
      <c r="B9" s="39"/>
      <c r="C9" s="39"/>
      <c r="D9" s="23" t="s">
        <v>2</v>
      </c>
      <c r="E9" s="23" t="s">
        <v>23</v>
      </c>
      <c r="F9" s="23" t="s">
        <v>24</v>
      </c>
      <c r="G9" s="23" t="s">
        <v>25</v>
      </c>
      <c r="H9" s="24" t="s">
        <v>26</v>
      </c>
    </row>
    <row r="10" spans="1:8" ht="45" x14ac:dyDescent="0.25">
      <c r="A10" s="54" t="s">
        <v>0</v>
      </c>
      <c r="B10" s="51" t="s">
        <v>1</v>
      </c>
      <c r="C10" s="5" t="s">
        <v>6</v>
      </c>
      <c r="D10" s="6">
        <v>75</v>
      </c>
      <c r="E10" s="30">
        <v>35.700000000000003</v>
      </c>
      <c r="F10" s="7">
        <v>30</v>
      </c>
      <c r="G10" s="25"/>
      <c r="H10" s="9">
        <f t="shared" ref="H10:H17" si="0">F10*G10</f>
        <v>0</v>
      </c>
    </row>
    <row r="11" spans="1:8" ht="47.25" customHeight="1" x14ac:dyDescent="0.25">
      <c r="A11" s="55"/>
      <c r="B11" s="52"/>
      <c r="C11" s="5" t="s">
        <v>7</v>
      </c>
      <c r="D11" s="6">
        <v>75</v>
      </c>
      <c r="E11" s="30">
        <v>69</v>
      </c>
      <c r="F11" s="7">
        <v>51.9</v>
      </c>
      <c r="G11" s="25"/>
      <c r="H11" s="9">
        <f t="shared" si="0"/>
        <v>0</v>
      </c>
    </row>
    <row r="12" spans="1:8" s="3" customFormat="1" ht="81.75" customHeight="1" x14ac:dyDescent="0.25">
      <c r="A12" s="55"/>
      <c r="B12" s="53"/>
      <c r="C12" s="1" t="s">
        <v>47</v>
      </c>
      <c r="D12" s="6">
        <v>75</v>
      </c>
      <c r="E12" s="30">
        <v>9.1</v>
      </c>
      <c r="F12" s="7">
        <v>8.1</v>
      </c>
      <c r="G12" s="25"/>
      <c r="H12" s="9">
        <f t="shared" si="0"/>
        <v>0</v>
      </c>
    </row>
    <row r="13" spans="1:8" ht="45" x14ac:dyDescent="0.25">
      <c r="A13" s="55"/>
      <c r="B13" s="4" t="s">
        <v>3</v>
      </c>
      <c r="C13" s="5" t="s">
        <v>8</v>
      </c>
      <c r="D13" s="6">
        <v>75</v>
      </c>
      <c r="E13" s="30">
        <v>47.7</v>
      </c>
      <c r="F13" s="7">
        <v>38.1</v>
      </c>
      <c r="G13" s="25"/>
      <c r="H13" s="9">
        <f t="shared" si="0"/>
        <v>0</v>
      </c>
    </row>
    <row r="14" spans="1:8" ht="30" x14ac:dyDescent="0.25">
      <c r="A14" s="55"/>
      <c r="B14" s="51" t="s">
        <v>4</v>
      </c>
      <c r="C14" s="5" t="s">
        <v>9</v>
      </c>
      <c r="D14" s="6">
        <v>75</v>
      </c>
      <c r="E14" s="30">
        <v>34.799999999999997</v>
      </c>
      <c r="F14" s="7">
        <v>29.4</v>
      </c>
      <c r="G14" s="25"/>
      <c r="H14" s="9">
        <f t="shared" si="0"/>
        <v>0</v>
      </c>
    </row>
    <row r="15" spans="1:8" ht="60" x14ac:dyDescent="0.25">
      <c r="A15" s="55"/>
      <c r="B15" s="52"/>
      <c r="C15" s="5" t="s">
        <v>10</v>
      </c>
      <c r="D15" s="6">
        <v>75</v>
      </c>
      <c r="E15" s="30">
        <v>45</v>
      </c>
      <c r="F15" s="7">
        <v>35.1</v>
      </c>
      <c r="G15" s="25"/>
      <c r="H15" s="9">
        <f t="shared" si="0"/>
        <v>0</v>
      </c>
    </row>
    <row r="16" spans="1:8" s="3" customFormat="1" ht="75" x14ac:dyDescent="0.25">
      <c r="A16" s="56"/>
      <c r="B16" s="53"/>
      <c r="C16" s="1" t="s">
        <v>48</v>
      </c>
      <c r="D16" s="6">
        <v>75</v>
      </c>
      <c r="E16" s="30">
        <v>8.8000000000000007</v>
      </c>
      <c r="F16" s="7">
        <v>7.65</v>
      </c>
      <c r="G16" s="25"/>
      <c r="H16" s="9">
        <f t="shared" si="0"/>
        <v>0</v>
      </c>
    </row>
    <row r="17" spans="1:8" ht="30" x14ac:dyDescent="0.25">
      <c r="A17" s="12" t="s">
        <v>5</v>
      </c>
      <c r="B17" s="6"/>
      <c r="C17" s="5" t="s">
        <v>11</v>
      </c>
      <c r="D17" s="6">
        <v>33</v>
      </c>
      <c r="E17" s="30">
        <v>43.2</v>
      </c>
      <c r="F17" s="7">
        <v>28.8</v>
      </c>
      <c r="G17" s="25"/>
      <c r="H17" s="9">
        <f t="shared" si="0"/>
        <v>0</v>
      </c>
    </row>
    <row r="18" spans="1:8" ht="15.75" thickBot="1" x14ac:dyDescent="0.3">
      <c r="A18" s="43" t="s">
        <v>27</v>
      </c>
      <c r="B18" s="44"/>
      <c r="C18" s="44"/>
      <c r="D18" s="44"/>
      <c r="E18" s="44"/>
      <c r="F18" s="44"/>
      <c r="G18" s="44"/>
      <c r="H18" s="10">
        <f>SUM(H10:H17)</f>
        <v>0</v>
      </c>
    </row>
    <row r="19" spans="1:8" s="11" customFormat="1" ht="32.25" customHeight="1" x14ac:dyDescent="0.25">
      <c r="A19" s="32"/>
      <c r="B19" s="23"/>
      <c r="C19" s="23" t="s">
        <v>29</v>
      </c>
      <c r="D19" s="23" t="s">
        <v>30</v>
      </c>
      <c r="E19" s="23" t="s">
        <v>23</v>
      </c>
      <c r="F19" s="23" t="s">
        <v>24</v>
      </c>
      <c r="G19" s="23" t="s">
        <v>25</v>
      </c>
      <c r="H19" s="33" t="s">
        <v>26</v>
      </c>
    </row>
    <row r="20" spans="1:8" ht="15.75" x14ac:dyDescent="0.25">
      <c r="A20" s="50" t="s">
        <v>12</v>
      </c>
      <c r="B20" s="45" t="s">
        <v>31</v>
      </c>
      <c r="C20" s="8" t="s">
        <v>13</v>
      </c>
      <c r="D20" s="6">
        <v>170</v>
      </c>
      <c r="E20" s="30">
        <v>3.5</v>
      </c>
      <c r="F20" s="7">
        <v>2.5</v>
      </c>
      <c r="G20" s="25"/>
      <c r="H20" s="9">
        <f t="shared" ref="H20:H29" si="1">F20*G20</f>
        <v>0</v>
      </c>
    </row>
    <row r="21" spans="1:8" ht="15.75" x14ac:dyDescent="0.25">
      <c r="A21" s="50"/>
      <c r="B21" s="45"/>
      <c r="C21" s="8" t="s">
        <v>14</v>
      </c>
      <c r="D21" s="6">
        <v>170</v>
      </c>
      <c r="E21" s="30">
        <v>3.5</v>
      </c>
      <c r="F21" s="7">
        <v>2.5</v>
      </c>
      <c r="G21" s="25"/>
      <c r="H21" s="9">
        <f t="shared" si="1"/>
        <v>0</v>
      </c>
    </row>
    <row r="22" spans="1:8" ht="15.75" x14ac:dyDescent="0.25">
      <c r="A22" s="50"/>
      <c r="B22" s="45"/>
      <c r="C22" s="8" t="s">
        <v>15</v>
      </c>
      <c r="D22" s="6">
        <v>170</v>
      </c>
      <c r="E22" s="30">
        <v>3.5</v>
      </c>
      <c r="F22" s="7">
        <v>2.5</v>
      </c>
      <c r="G22" s="25"/>
      <c r="H22" s="9">
        <f t="shared" si="1"/>
        <v>0</v>
      </c>
    </row>
    <row r="23" spans="1:8" ht="15.75" x14ac:dyDescent="0.25">
      <c r="A23" s="50"/>
      <c r="B23" s="45"/>
      <c r="C23" s="8" t="s">
        <v>16</v>
      </c>
      <c r="D23" s="6">
        <v>170</v>
      </c>
      <c r="E23" s="30">
        <v>3.5</v>
      </c>
      <c r="F23" s="7">
        <v>2.5</v>
      </c>
      <c r="G23" s="25"/>
      <c r="H23" s="9">
        <f t="shared" si="1"/>
        <v>0</v>
      </c>
    </row>
    <row r="24" spans="1:8" ht="15.75" x14ac:dyDescent="0.25">
      <c r="A24" s="50"/>
      <c r="B24" s="45"/>
      <c r="C24" s="8" t="s">
        <v>17</v>
      </c>
      <c r="D24" s="6">
        <v>170</v>
      </c>
      <c r="E24" s="30">
        <v>3.5</v>
      </c>
      <c r="F24" s="7">
        <v>2.5</v>
      </c>
      <c r="G24" s="25"/>
      <c r="H24" s="9">
        <f t="shared" si="1"/>
        <v>0</v>
      </c>
    </row>
    <row r="25" spans="1:8" ht="15.75" x14ac:dyDescent="0.25">
      <c r="A25" s="50"/>
      <c r="B25" s="45"/>
      <c r="C25" s="8" t="s">
        <v>18</v>
      </c>
      <c r="D25" s="6">
        <v>170</v>
      </c>
      <c r="E25" s="30">
        <v>3.5</v>
      </c>
      <c r="F25" s="7">
        <v>2.5</v>
      </c>
      <c r="G25" s="25"/>
      <c r="H25" s="9">
        <f t="shared" si="1"/>
        <v>0</v>
      </c>
    </row>
    <row r="26" spans="1:8" ht="15.75" x14ac:dyDescent="0.25">
      <c r="A26" s="50"/>
      <c r="B26" s="45"/>
      <c r="C26" s="8" t="s">
        <v>19</v>
      </c>
      <c r="D26" s="6">
        <v>170</v>
      </c>
      <c r="E26" s="30">
        <v>3.5</v>
      </c>
      <c r="F26" s="7">
        <v>2.5</v>
      </c>
      <c r="G26" s="25"/>
      <c r="H26" s="9">
        <f t="shared" si="1"/>
        <v>0</v>
      </c>
    </row>
    <row r="27" spans="1:8" ht="15.75" x14ac:dyDescent="0.25">
      <c r="A27" s="50"/>
      <c r="B27" s="45"/>
      <c r="C27" s="8" t="s">
        <v>20</v>
      </c>
      <c r="D27" s="6">
        <v>170</v>
      </c>
      <c r="E27" s="30">
        <v>3.5</v>
      </c>
      <c r="F27" s="7">
        <v>2.5</v>
      </c>
      <c r="G27" s="25"/>
      <c r="H27" s="9">
        <f t="shared" si="1"/>
        <v>0</v>
      </c>
    </row>
    <row r="28" spans="1:8" ht="15.75" x14ac:dyDescent="0.25">
      <c r="A28" s="50"/>
      <c r="B28" s="45"/>
      <c r="C28" s="8" t="s">
        <v>21</v>
      </c>
      <c r="D28" s="6">
        <v>170</v>
      </c>
      <c r="E28" s="30">
        <v>3.5</v>
      </c>
      <c r="F28" s="7">
        <v>2.5</v>
      </c>
      <c r="G28" s="25"/>
      <c r="H28" s="9">
        <f t="shared" si="1"/>
        <v>0</v>
      </c>
    </row>
    <row r="29" spans="1:8" ht="15.75" x14ac:dyDescent="0.25">
      <c r="A29" s="50"/>
      <c r="B29" s="45"/>
      <c r="C29" s="8" t="s">
        <v>22</v>
      </c>
      <c r="D29" s="6">
        <v>170</v>
      </c>
      <c r="E29" s="30">
        <v>3.5</v>
      </c>
      <c r="F29" s="7">
        <v>2.5</v>
      </c>
      <c r="G29" s="25"/>
      <c r="H29" s="9">
        <f t="shared" si="1"/>
        <v>0</v>
      </c>
    </row>
    <row r="30" spans="1:8" ht="15.75" thickBot="1" x14ac:dyDescent="0.3">
      <c r="A30" s="43" t="s">
        <v>28</v>
      </c>
      <c r="B30" s="44"/>
      <c r="C30" s="44"/>
      <c r="D30" s="44"/>
      <c r="E30" s="44"/>
      <c r="F30" s="44"/>
      <c r="G30" s="44"/>
      <c r="H30" s="10">
        <f>SUM(H20:H29)</f>
        <v>0</v>
      </c>
    </row>
    <row r="31" spans="1:8" ht="15.75" x14ac:dyDescent="0.25">
      <c r="A31" s="46" t="s">
        <v>32</v>
      </c>
      <c r="B31" s="47"/>
      <c r="C31" s="47"/>
      <c r="D31" s="47"/>
      <c r="E31" s="47"/>
      <c r="F31" s="47"/>
      <c r="G31" s="47"/>
      <c r="H31" s="31">
        <f>H30+H18</f>
        <v>0</v>
      </c>
    </row>
    <row r="32" spans="1:8" ht="15.75" thickBot="1" x14ac:dyDescent="0.3">
      <c r="A32" s="48" t="s">
        <v>33</v>
      </c>
      <c r="B32" s="49"/>
      <c r="C32" s="49"/>
      <c r="D32" s="49"/>
      <c r="E32" s="49"/>
      <c r="F32" s="49"/>
      <c r="G32" s="49"/>
      <c r="H32" s="10">
        <f>H31-((E10*G10)+(E11*G11)+(E13*G13)+(E14*G14)+(E15*G15)+(E17*G17)+(E20*G20)+(E21*G21)+(E22*G22)+(E23*G23)+(E24*G24)+(E25*G25)+(E26*G26)+(E27*G27)+(E28*G28)+(E29*G29)+(E12*G12)+(E16*G16))</f>
        <v>0</v>
      </c>
    </row>
    <row r="34" spans="1:8" x14ac:dyDescent="0.25">
      <c r="A34" s="34" t="s">
        <v>43</v>
      </c>
      <c r="B34" s="34"/>
      <c r="C34" s="34"/>
      <c r="D34" s="34"/>
      <c r="E34" s="34"/>
      <c r="F34" s="34"/>
      <c r="G34" s="34"/>
      <c r="H34" s="34"/>
    </row>
    <row r="35" spans="1:8" x14ac:dyDescent="0.25">
      <c r="A35" s="34" t="s">
        <v>44</v>
      </c>
      <c r="B35" s="34"/>
      <c r="C35" s="34"/>
      <c r="D35" s="34"/>
      <c r="E35" s="34"/>
      <c r="F35" s="34"/>
      <c r="G35" s="34"/>
      <c r="H35" s="34"/>
    </row>
    <row r="36" spans="1:8" x14ac:dyDescent="0.25">
      <c r="A36" s="34" t="s">
        <v>45</v>
      </c>
      <c r="B36" s="34"/>
      <c r="C36" s="34"/>
      <c r="D36" s="34"/>
      <c r="E36" s="34"/>
      <c r="F36" s="34"/>
      <c r="G36" s="34"/>
      <c r="H36" s="34"/>
    </row>
    <row r="37" spans="1:8" ht="15" customHeight="1" x14ac:dyDescent="0.25">
      <c r="A37" s="35" t="s">
        <v>46</v>
      </c>
      <c r="B37" s="35"/>
      <c r="C37" s="35"/>
      <c r="D37" s="35"/>
      <c r="E37" s="35"/>
      <c r="F37" s="35"/>
      <c r="G37" s="35"/>
      <c r="H37" s="35"/>
    </row>
  </sheetData>
  <mergeCells count="21">
    <mergeCell ref="C1:H1"/>
    <mergeCell ref="C2:H2"/>
    <mergeCell ref="C3:H3"/>
    <mergeCell ref="A30:G30"/>
    <mergeCell ref="B20:B29"/>
    <mergeCell ref="A20:A29"/>
    <mergeCell ref="A18:G18"/>
    <mergeCell ref="B14:B16"/>
    <mergeCell ref="A10:A16"/>
    <mergeCell ref="B10:B12"/>
    <mergeCell ref="A34:H34"/>
    <mergeCell ref="A36:H36"/>
    <mergeCell ref="A37:H37"/>
    <mergeCell ref="A35:H35"/>
    <mergeCell ref="B6:C6"/>
    <mergeCell ref="B7:C7"/>
    <mergeCell ref="A9:C9"/>
    <mergeCell ref="D6:E6"/>
    <mergeCell ref="D7:E7"/>
    <mergeCell ref="A31:G31"/>
    <mergeCell ref="A32:G3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Lesage</dc:creator>
  <cp:lastModifiedBy>Loic Lesage</cp:lastModifiedBy>
  <cp:lastPrinted>2021-06-08T08:12:09Z</cp:lastPrinted>
  <dcterms:created xsi:type="dcterms:W3CDTF">2021-06-03T16:03:29Z</dcterms:created>
  <dcterms:modified xsi:type="dcterms:W3CDTF">2021-06-08T08:23:36Z</dcterms:modified>
</cp:coreProperties>
</file>